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<sst xmlns="http://schemas.openxmlformats.org/spreadsheetml/2006/main" count="468" uniqueCount="187">
  <si>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</si>
  <si>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</si>
  <si>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</si>
  <si>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</si>
  <si>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</si>
  <si>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</si>
  <si>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</si>
  <si>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</si>
  <si>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</si>
  <si>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</si>
  <si>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</si>
  <si>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</si>
  <si>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</si>
  <si>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</si>
  <si>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</si>
  <si>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</si>
  <si>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</si>
  <si>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</si>
  <si>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</si>
  <si>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</si>
  <si>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</si>
  <si>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</si>
  <si>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</si>
  <si>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</si>
  <si>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</si>
  <si>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</si>
  <si>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</si>
  <si>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</si>
  <si>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</si>
  <si>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</si>
  <si>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</si>
  <si>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</si>
  <si>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</si>
  <si>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</si>
  <si>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</si>
  <si>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</si>
  <si>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</si>
  <si>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</si>
  <si>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</si>
  <si>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</si>
  <si>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</si>
  <si>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</si>
  <si>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</si>
  <si>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</si>
  <si>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</si>
  <si>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</si>
  <si>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</si>
  <si>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</si>
  <si>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</si>
  <si>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</si>
  <si>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</si>
  <si>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</si>
  <si>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</si>
  <si>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</si>
  <si>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</si>
  <si>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</si>
  <si>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</si>
  <si>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</si>
  <si>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</si>
  <si>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</si>
  <si>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</si>
  <si>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</si>
  <si>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</si>
  <si>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</si>
  <si>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</si>
  <si>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</si>
  <si>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</si>
  <si>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</si>
  <si>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</si>
  <si>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</si>
  <si>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</si>
  <si>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</si>
  <si>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</si>
  <si>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</si>
  <si>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</si>
  <si>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</si>
  <si>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</si>
  <si>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</si>
  <si>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</si>
  <si>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</si>
  <si>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</si>
  <si>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</si>
  <si>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</si>
  <si>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</si>
  <si>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</si>
  <si>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</si>
  <si>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</si>
  <si>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</si>
  <si>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</si>
  <si>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</si>
  <si>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</si>
  <si>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</si>
  <si>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</si>
  <si>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</si>
  <si>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</si>
  <si>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</si>
  <si>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</si>
  <si>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</si>
  <si>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</si>
  <si>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</si>
  <si>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</si>
  <si>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</si>
  <si>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</si>
  <si>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</si>
  <si>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</si>
  <si>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</si>
  <si>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</si>
  <si>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</si>
  <si>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</si>
  <si>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</si>
  <si>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</si>
  <si>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</si>
  <si>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</si>
  <si>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</si>
  <si>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</si>
  <si>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</si>
  <si>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</si>
  <si>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</si>
  <si>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</si>
  <si>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</si>
  <si>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</si>
  <si>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</si>
  <si>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</si>
  <si>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</si>
  <si>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</si>
  <si>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</si>
  <si>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</si>
  <si>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</si>
  <si>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</si>
  <si>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</si>
  <si>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</si>
  <si>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</si>
  <si>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</si>
  <si>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</si>
  <si>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</si>
  <si>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</si>
  <si>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</si>
  <si>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</si>
  <si>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</si>
  <si>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</si>
  <si>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</si>
  <si>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</si>
  <si>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</si>
  <si>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</si>
  <si>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</si>
  <si>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</si>
  <si>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</si>
  <si>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</si>
  <si>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</si>
  <si>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</si>
  <si>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</si>
  <si>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</si>
  <si>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</si>
  <si>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</si>
  <si>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</si>
  <si>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</si>
  <si>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</si>
  <si>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</si>
  <si>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</si>
  <si>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</si>
  <si>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</si>
  <si>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</si>
  <si>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</si>
  <si>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</si>
  <si>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</si>
  <si>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</si>
  <si>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</si>
  <si>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</si>
  <si>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</si>
  <si>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</si>
  <si>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</si>
  <si>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</si>
  <si>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</si>
  <si>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</si>
  <si>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</si>
  <si>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</si>
  <si>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</si>
  <si>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</si>
  <si>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___________Šiaulių Simono Daukanto gimnazija___________</t>
  </si>
  <si>
    <t>190541864 S.Daukanto g. 71 Šiauliai</t>
  </si>
  <si>
    <t>Direktorius</t>
  </si>
  <si>
    <t>Vytautas Kantauskas</t>
  </si>
  <si>
    <t>Vyr.buhalterė</t>
  </si>
  <si>
    <t>Gražina Česnavičiutė</t>
  </si>
  <si>
    <t>PAGAL 2014 M. RUGSĖJO 30D. DUOMENIS</t>
  </si>
  <si>
    <t>__2014-11-10__Nr. _____</t>
  </si>
  <si>
    <t>2.1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</si>
</sst>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2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1" fontId="4" fillId="33" borderId="0" xfId="0" applyNumberFormat="1" applyFont="1" applyFill="1" applyAlignment="1">
      <alignment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 quotePrefix="1">
      <alignment horizontal="left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1" customWidth="1"/>
    <col min="5" max="6" width="11.8515625" style="7" customWidth="1"/>
    <col min="7" max="16384" width="9.140625" style="7" customWidth="1"/>
  </cols>
  <sheetData>
    <row r="1" spans="1:6" ht="12.75">
      <c r="A1" s="120"/>
      <c r="B1" s="111"/>
      <c r="C1" s="111"/>
      <c r="D1" s="119"/>
      <c r="E1" s="120"/>
      <c r="F1" s="120"/>
    </row>
    <row r="2" spans="1:6" ht="12.75" customHeight="1">
      <c r="A2" s="120"/>
      <c r="B2" s="111"/>
      <c r="C2" s="111"/>
      <c r="D2" s="171" t="s">
        <v>100</v>
      </c>
      <c r="E2" s="172"/>
      <c r="F2" s="172"/>
    </row>
    <row r="3" spans="4:6" ht="12.75">
      <c r="D3" s="171" t="s">
        <v>103</v>
      </c>
      <c r="E3" s="156"/>
      <c r="F3" s="156"/>
    </row>
    <row r="5" spans="1:6" ht="12.75" customHeight="1">
      <c r="A5" s="162" t="s">
        <v>102</v>
      </c>
      <c r="B5" s="156"/>
      <c r="C5" s="156"/>
      <c r="D5" s="156"/>
      <c r="E5" s="156"/>
      <c r="F5" s="156"/>
    </row>
    <row r="6" spans="1:6" ht="12.75" customHeight="1">
      <c r="A6" s="155" t="s">
        <v>0</v>
      </c>
      <c r="B6" s="156"/>
      <c r="C6" s="156"/>
      <c r="D6" s="156"/>
      <c r="E6" s="156"/>
      <c r="F6" s="156"/>
    </row>
    <row r="7" spans="1:6" ht="12.75" customHeight="1">
      <c r="A7" s="155" t="s">
        <v>121</v>
      </c>
      <c r="B7" s="156"/>
      <c r="C7" s="156"/>
      <c r="D7" s="156"/>
      <c r="E7" s="156"/>
      <c r="F7" s="156"/>
    </row>
    <row r="8" spans="1:4" ht="12.75" customHeight="1">
      <c r="A8" s="173"/>
      <c r="B8" s="156"/>
      <c r="C8" s="156"/>
      <c r="D8" s="156"/>
    </row>
    <row r="9" spans="1:6" ht="12.75" customHeight="1">
      <c r="A9" s="155" t="s">
        <v>122</v>
      </c>
      <c r="B9" s="156"/>
      <c r="C9" s="156"/>
      <c r="D9" s="156"/>
      <c r="E9" s="156"/>
      <c r="F9" s="156"/>
    </row>
    <row r="10" spans="1:6" ht="12.75" customHeight="1">
      <c r="A10" s="155" t="s">
        <v>154</v>
      </c>
      <c r="B10" s="164"/>
      <c r="C10" s="164"/>
      <c r="D10" s="164"/>
      <c r="E10" s="164"/>
      <c r="F10" s="164"/>
    </row>
    <row r="11" spans="1:6" ht="12.75">
      <c r="A11" s="164"/>
      <c r="B11" s="164"/>
      <c r="C11" s="164"/>
      <c r="D11" s="164"/>
      <c r="E11" s="164"/>
      <c r="F11" s="164"/>
    </row>
    <row r="12" spans="1:4" ht="12.75" customHeight="1">
      <c r="A12" s="173"/>
      <c r="B12" s="156"/>
      <c r="C12" s="156"/>
      <c r="D12" s="156"/>
    </row>
    <row r="13" spans="1:6" ht="12.75" customHeight="1">
      <c r="A13" s="162" t="s">
        <v>1</v>
      </c>
      <c r="B13" s="163"/>
      <c r="C13" s="163"/>
      <c r="D13" s="163"/>
      <c r="E13" s="163"/>
      <c r="F13" s="163"/>
    </row>
    <row r="14" spans="1:6" ht="12.75" customHeight="1">
      <c r="A14" s="162" t="s">
        <v>2</v>
      </c>
      <c r="B14" s="163"/>
      <c r="C14" s="163"/>
      <c r="D14" s="163"/>
      <c r="E14" s="163"/>
      <c r="F14" s="163"/>
    </row>
    <row r="15" s="98" customFormat="1" ht="12.75"/>
    <row r="16" spans="1:6" ht="12.75" customHeight="1">
      <c r="A16" s="155" t="s">
        <v>3</v>
      </c>
      <c r="B16" s="156"/>
      <c r="C16" s="156"/>
      <c r="D16" s="156"/>
      <c r="E16" s="156"/>
      <c r="F16" s="156"/>
    </row>
    <row r="17" spans="1:6" ht="12.75" customHeight="1">
      <c r="A17" s="155" t="s">
        <v>4</v>
      </c>
      <c r="B17" s="156"/>
      <c r="C17" s="156"/>
      <c r="D17" s="156"/>
      <c r="E17" s="156"/>
      <c r="F17" s="156"/>
    </row>
    <row r="18" spans="1:6" ht="12.75" customHeight="1">
      <c r="A18" s="97"/>
      <c r="B18" s="98"/>
      <c r="C18" s="169" t="s">
        <v>158</v>
      </c>
      <c r="D18" s="169"/>
      <c r="E18" s="169"/>
      <c r="F18" s="169"/>
    </row>
    <row r="19" spans="1:6" ht="67.5" customHeight="1">
      <c r="A19" s="3" t="s">
        <v>5</v>
      </c>
      <c r="B19" s="157" t="s">
        <v>6</v>
      </c>
      <c r="C19" s="158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8" customFormat="1" ht="12.75" customHeight="1">
      <c r="A24" s="80" t="s">
        <v>48</v>
      </c>
      <c r="B24" s="6" t="s">
        <v>168</v>
      </c>
      <c r="C24" s="5"/>
      <c r="D24" s="101"/>
      <c r="E24" s="85"/>
      <c r="F24" s="85"/>
    </row>
    <row r="25" spans="1:6" s="86" customFormat="1" ht="12.75" customHeight="1">
      <c r="A25" s="3" t="s">
        <v>49</v>
      </c>
      <c r="B25" s="92" t="s">
        <v>163</v>
      </c>
      <c r="C25" s="93"/>
      <c r="D25" s="102"/>
      <c r="E25" s="85"/>
      <c r="F25" s="85"/>
    </row>
    <row r="26" spans="1:6" s="86" customFormat="1" ht="12.75" customHeight="1">
      <c r="A26" s="3" t="s">
        <v>50</v>
      </c>
      <c r="B26" s="92" t="s">
        <v>51</v>
      </c>
      <c r="C26" s="93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165</v>
      </c>
      <c r="D28" s="129"/>
      <c r="E28" s="85"/>
      <c r="F28" s="85"/>
    </row>
    <row r="29" spans="1:6" s="86" customFormat="1" ht="12.75" customHeight="1">
      <c r="A29" s="36" t="s">
        <v>15</v>
      </c>
      <c r="B29" s="10"/>
      <c r="C29" s="68" t="s">
        <v>166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4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3"/>
      <c r="E33" s="85"/>
      <c r="F33" s="85"/>
    </row>
    <row r="34" spans="1:6" s="86" customFormat="1" ht="12.75" customHeight="1">
      <c r="A34" s="25" t="s">
        <v>43</v>
      </c>
      <c r="B34" s="74"/>
      <c r="C34" s="104" t="s">
        <v>55</v>
      </c>
      <c r="D34" s="103"/>
      <c r="E34" s="85"/>
      <c r="F34" s="85"/>
    </row>
    <row r="35" spans="1:6" s="86" customFormat="1" ht="12.75" customHeight="1">
      <c r="A35" s="25" t="s">
        <v>44</v>
      </c>
      <c r="B35" s="74"/>
      <c r="C35" s="104" t="s">
        <v>94</v>
      </c>
      <c r="D35" s="103"/>
      <c r="E35" s="85"/>
      <c r="F35" s="85"/>
    </row>
    <row r="36" spans="1:6" s="86" customFormat="1" ht="12.75" customHeight="1">
      <c r="A36" s="25" t="s">
        <v>45</v>
      </c>
      <c r="B36" s="74"/>
      <c r="C36" s="104" t="s">
        <v>88</v>
      </c>
      <c r="D36" s="105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57</v>
      </c>
      <c r="C38" s="96"/>
      <c r="D38" s="106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4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7" t="s">
        <v>62</v>
      </c>
      <c r="C41" s="108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2" t="s">
        <v>67</v>
      </c>
      <c r="C46" s="93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5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09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5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5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5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5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5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5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5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5"/>
      <c r="E59" s="85"/>
      <c r="F59" s="85"/>
    </row>
    <row r="60" spans="1:6" s="86" customFormat="1" ht="12.75" customHeight="1">
      <c r="A60" s="25" t="s">
        <v>156</v>
      </c>
      <c r="B60" s="40"/>
      <c r="C60" s="42" t="s">
        <v>75</v>
      </c>
      <c r="D60" s="105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5"/>
      <c r="E61" s="85"/>
      <c r="F61" s="85"/>
    </row>
    <row r="62" spans="1:6" s="86" customFormat="1" ht="12.75" customHeight="1">
      <c r="A62" s="25" t="s">
        <v>159</v>
      </c>
      <c r="B62" s="40"/>
      <c r="C62" s="42" t="s">
        <v>77</v>
      </c>
      <c r="D62" s="109"/>
      <c r="E62" s="85"/>
      <c r="F62" s="85"/>
    </row>
    <row r="63" spans="1:6" s="86" customFormat="1" ht="12.75" customHeight="1">
      <c r="A63" s="3" t="s">
        <v>78</v>
      </c>
      <c r="B63" s="107" t="s">
        <v>79</v>
      </c>
      <c r="C63" s="108"/>
      <c r="D63" s="101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59" t="s">
        <v>84</v>
      </c>
      <c r="C69" s="160"/>
      <c r="D69" s="5"/>
      <c r="E69" s="85"/>
      <c r="F69" s="85"/>
    </row>
    <row r="70" spans="1:6" s="86" customFormat="1" ht="12.75">
      <c r="A70" s="110"/>
      <c r="B70" s="88"/>
      <c r="C70" s="88"/>
      <c r="D70" s="88"/>
      <c r="E70" s="111"/>
      <c r="F70" s="111"/>
    </row>
    <row r="71" spans="1:6" s="111" customFormat="1" ht="12.75">
      <c r="A71" s="170" t="s">
        <v>171</v>
      </c>
      <c r="B71" s="170"/>
      <c r="C71" s="170"/>
      <c r="D71" s="170"/>
      <c r="E71" s="161" t="s">
        <v>127</v>
      </c>
      <c r="F71" s="161"/>
    </row>
    <row r="72" spans="1:6" s="86" customFormat="1" ht="15" customHeight="1">
      <c r="A72" s="167" t="s">
        <v>174</v>
      </c>
      <c r="B72" s="167"/>
      <c r="C72" s="167"/>
      <c r="D72" s="168"/>
      <c r="E72" s="155" t="s">
        <v>126</v>
      </c>
      <c r="F72" s="155"/>
    </row>
    <row r="73" spans="1:4" s="86" customFormat="1" ht="12.75" customHeight="1">
      <c r="A73" s="165" t="s">
        <v>173</v>
      </c>
      <c r="B73" s="166"/>
      <c r="C73" s="133"/>
      <c r="D73" s="111"/>
    </row>
    <row r="74" spans="1:4" s="86" customFormat="1" ht="12.75" customHeight="1">
      <c r="A74" s="132"/>
      <c r="B74" s="133"/>
      <c r="C74" s="133"/>
      <c r="D74" s="111"/>
    </row>
    <row r="75" spans="1:6" s="86" customFormat="1" ht="12.75">
      <c r="A75" s="152" t="s">
        <v>172</v>
      </c>
      <c r="B75" s="152"/>
      <c r="C75" s="152"/>
      <c r="D75" s="152"/>
      <c r="E75" s="153" t="s">
        <v>127</v>
      </c>
      <c r="F75" s="153"/>
    </row>
    <row r="76" spans="1:6" s="86" customFormat="1" ht="12.75" customHeight="1">
      <c r="A76" s="154" t="s">
        <v>175</v>
      </c>
      <c r="B76" s="154"/>
      <c r="C76" s="154"/>
      <c r="D76" s="154"/>
      <c r="E76" s="155" t="s">
        <v>126</v>
      </c>
      <c r="F76" s="155"/>
    </row>
    <row r="77" s="86" customFormat="1" ht="12.75">
      <c r="D77" s="111"/>
    </row>
    <row r="78" s="86" customFormat="1" ht="12.75">
      <c r="D78" s="111"/>
    </row>
    <row r="79" s="86" customFormat="1" ht="12.75">
      <c r="D79" s="111"/>
    </row>
    <row r="80" s="86" customFormat="1" ht="12.75">
      <c r="D80" s="111"/>
    </row>
    <row r="81" s="86" customFormat="1" ht="12.75">
      <c r="D81" s="111"/>
    </row>
    <row r="82" s="86" customFormat="1" ht="12.75">
      <c r="D82" s="111"/>
    </row>
    <row r="83" s="86" customFormat="1" ht="12.75">
      <c r="D83" s="111"/>
    </row>
    <row r="84" s="86" customFormat="1" ht="12.75">
      <c r="D84" s="111"/>
    </row>
    <row r="85" s="86" customFormat="1" ht="12.75">
      <c r="D85" s="111"/>
    </row>
    <row r="86" s="86" customFormat="1" ht="12.75">
      <c r="D86" s="111"/>
    </row>
    <row r="87" s="86" customFormat="1" ht="12.75">
      <c r="D87" s="111"/>
    </row>
    <row r="88" s="86" customFormat="1" ht="12.75">
      <c r="D88" s="111"/>
    </row>
    <row r="89" s="86" customFormat="1" ht="12.75">
      <c r="D89" s="111"/>
    </row>
    <row r="90" s="86" customFormat="1" ht="12.75">
      <c r="D90" s="111"/>
    </row>
    <row r="91" s="86" customFormat="1" ht="12.75">
      <c r="D91" s="111"/>
    </row>
    <row r="92" s="86" customFormat="1" ht="12.75">
      <c r="D92" s="111"/>
    </row>
    <row r="93" s="86" customFormat="1" ht="12.75">
      <c r="D93" s="111"/>
    </row>
    <row r="94" s="86" customFormat="1" ht="12.75">
      <c r="D94" s="111"/>
    </row>
    <row r="95" s="86" customFormat="1" ht="12.75">
      <c r="D95" s="111"/>
    </row>
    <row r="96" s="86" customFormat="1" ht="12.75">
      <c r="D96" s="111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tabSelected="1" view="pageBreakPreview" zoomScaleSheetLayoutView="100" zoomScalePageLayoutView="0" workbookViewId="0" topLeftCell="A7">
      <selection activeCell="E31" sqref="E31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8"/>
      <c r="B1" s="63"/>
      <c r="C1" s="63"/>
      <c r="D1" s="63"/>
      <c r="E1" s="119"/>
      <c r="F1" s="118"/>
      <c r="G1" s="118"/>
    </row>
    <row r="2" spans="5:7" ht="12.75">
      <c r="E2" s="176" t="s">
        <v>100</v>
      </c>
      <c r="F2" s="177"/>
      <c r="G2" s="177"/>
    </row>
    <row r="3" spans="5:7" ht="12.75">
      <c r="E3" s="178" t="s">
        <v>129</v>
      </c>
      <c r="F3" s="179"/>
      <c r="G3" s="179"/>
    </row>
    <row r="5" spans="1:7" ht="12.75">
      <c r="A5" s="183" t="s">
        <v>98</v>
      </c>
      <c r="B5" s="184"/>
      <c r="C5" s="184"/>
      <c r="D5" s="184"/>
      <c r="E5" s="184"/>
      <c r="F5" s="182"/>
      <c r="G5" s="182"/>
    </row>
    <row r="6" spans="1:7" ht="12.75">
      <c r="A6" s="185"/>
      <c r="B6" s="185"/>
      <c r="C6" s="185"/>
      <c r="D6" s="185"/>
      <c r="E6" s="185"/>
      <c r="F6" s="185"/>
      <c r="G6" s="185"/>
    </row>
    <row r="7" spans="1:7" ht="12.75">
      <c r="A7" s="180" t="s">
        <v>178</v>
      </c>
      <c r="B7" s="181"/>
      <c r="C7" s="181"/>
      <c r="D7" s="181"/>
      <c r="E7" s="181"/>
      <c r="F7" s="182"/>
      <c r="G7" s="182"/>
    </row>
    <row r="8" spans="1:7" ht="12.75">
      <c r="A8" s="180" t="s">
        <v>130</v>
      </c>
      <c r="B8" s="181"/>
      <c r="C8" s="181"/>
      <c r="D8" s="181"/>
      <c r="E8" s="181"/>
      <c r="F8" s="182"/>
      <c r="G8" s="182"/>
    </row>
    <row r="9" spans="1:7" ht="12.75" customHeight="1">
      <c r="A9" s="180" t="s">
        <v>179</v>
      </c>
      <c r="B9" s="181"/>
      <c r="C9" s="181"/>
      <c r="D9" s="181"/>
      <c r="E9" s="181"/>
      <c r="F9" s="182"/>
      <c r="G9" s="182"/>
    </row>
    <row r="10" spans="1:7" ht="12.75">
      <c r="A10" s="155" t="s">
        <v>131</v>
      </c>
      <c r="B10" s="175"/>
      <c r="C10" s="175"/>
      <c r="D10" s="175"/>
      <c r="E10" s="175"/>
      <c r="F10" s="191"/>
      <c r="G10" s="191"/>
    </row>
    <row r="11" spans="1:7" ht="12.75">
      <c r="A11" s="191"/>
      <c r="B11" s="191"/>
      <c r="C11" s="191"/>
      <c r="D11" s="191"/>
      <c r="E11" s="191"/>
      <c r="F11" s="191"/>
      <c r="G11" s="191"/>
    </row>
    <row r="12" spans="1:5" ht="12.75">
      <c r="A12" s="190"/>
      <c r="B12" s="182"/>
      <c r="C12" s="182"/>
      <c r="D12" s="182"/>
      <c r="E12" s="182"/>
    </row>
    <row r="13" spans="1:7" ht="12.75">
      <c r="A13" s="183" t="s">
        <v>1</v>
      </c>
      <c r="B13" s="184"/>
      <c r="C13" s="184"/>
      <c r="D13" s="184"/>
      <c r="E13" s="184"/>
      <c r="F13" s="192"/>
      <c r="G13" s="192"/>
    </row>
    <row r="14" spans="1:7" ht="12.75">
      <c r="A14" s="183" t="s">
        <v>184</v>
      </c>
      <c r="B14" s="184"/>
      <c r="C14" s="184"/>
      <c r="D14" s="184"/>
      <c r="E14" s="184"/>
      <c r="F14" s="192"/>
      <c r="G14" s="192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80" t="s">
        <v>185</v>
      </c>
      <c r="B16" s="193"/>
      <c r="C16" s="193"/>
      <c r="D16" s="193"/>
      <c r="E16" s="193"/>
      <c r="F16" s="194"/>
      <c r="G16" s="194"/>
    </row>
    <row r="17" spans="1:7" ht="12.75">
      <c r="A17" s="180" t="s">
        <v>4</v>
      </c>
      <c r="B17" s="180"/>
      <c r="C17" s="180"/>
      <c r="D17" s="180"/>
      <c r="E17" s="180"/>
      <c r="F17" s="194"/>
      <c r="G17" s="194"/>
    </row>
    <row r="18" spans="1:7" ht="12.75" customHeight="1">
      <c r="A18" s="11"/>
      <c r="B18" s="13"/>
      <c r="C18" s="13"/>
      <c r="D18" s="169" t="s">
        <v>158</v>
      </c>
      <c r="E18" s="169"/>
      <c r="F18" s="169"/>
      <c r="G18" s="169"/>
    </row>
    <row r="19" spans="1:7" ht="67.5" customHeight="1">
      <c r="A19" s="3" t="s">
        <v>5</v>
      </c>
      <c r="B19" s="186" t="s">
        <v>6</v>
      </c>
      <c r="C19" s="187"/>
      <c r="D19" s="188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6">
        <f>SUM(F21+F27)</f>
        <v>3812034</v>
      </c>
      <c r="G20" s="138">
        <v>2495180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7"/>
      <c r="G21" s="19">
        <v>1577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133</v>
      </c>
      <c r="D23" s="43"/>
      <c r="E23" s="146">
        <v>1</v>
      </c>
      <c r="F23" s="137"/>
      <c r="G23" s="19">
        <v>1577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146"/>
      <c r="F24" s="19"/>
      <c r="G24" s="19"/>
    </row>
    <row r="25" spans="1:7" s="16" customFormat="1" ht="12.75" customHeight="1">
      <c r="A25" s="36" t="s">
        <v>18</v>
      </c>
      <c r="B25" s="10"/>
      <c r="C25" s="64" t="s">
        <v>142</v>
      </c>
      <c r="D25" s="43"/>
      <c r="E25" s="146"/>
      <c r="F25" s="19"/>
      <c r="G25" s="19"/>
    </row>
    <row r="26" spans="1:7" s="16" customFormat="1" ht="12.75" customHeight="1">
      <c r="A26" s="124" t="s">
        <v>97</v>
      </c>
      <c r="B26" s="10"/>
      <c r="C26" s="37" t="s">
        <v>85</v>
      </c>
      <c r="D26" s="38"/>
      <c r="E26" s="14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146"/>
      <c r="F27" s="138">
        <f>SUM(F28:F39)</f>
        <v>3812034</v>
      </c>
      <c r="G27" s="138">
        <v>2493603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146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146">
        <v>2</v>
      </c>
      <c r="F29" s="19">
        <v>3587642</v>
      </c>
      <c r="G29" s="19">
        <v>2213523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146" t="s">
        <v>186</v>
      </c>
      <c r="F30" s="19">
        <v>23867</v>
      </c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146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146">
        <v>3</v>
      </c>
      <c r="F32" s="19">
        <v>74506</v>
      </c>
      <c r="G32" s="19">
        <v>280080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146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146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146">
        <v>4</v>
      </c>
      <c r="F35" s="19">
        <v>67956</v>
      </c>
      <c r="G35" s="19"/>
    </row>
    <row r="36" spans="1:7" s="16" customFormat="1" ht="12.75" customHeight="1">
      <c r="A36" s="36" t="s">
        <v>37</v>
      </c>
      <c r="B36" s="40"/>
      <c r="C36" s="67" t="s">
        <v>132</v>
      </c>
      <c r="D36" s="68"/>
      <c r="E36" s="146">
        <v>5</v>
      </c>
      <c r="F36" s="19">
        <v>58063</v>
      </c>
      <c r="G36" s="19"/>
    </row>
    <row r="37" spans="1:7" s="16" customFormat="1" ht="12.75" customHeight="1">
      <c r="A37" s="36" t="s">
        <v>38</v>
      </c>
      <c r="B37" s="10"/>
      <c r="C37" s="64" t="s">
        <v>157</v>
      </c>
      <c r="D37" s="43"/>
      <c r="E37" s="14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147"/>
      <c r="F38" s="19"/>
      <c r="G38" s="19"/>
    </row>
    <row r="39" spans="1:7" s="128" customFormat="1" ht="12.75" customHeight="1">
      <c r="A39" s="80" t="s">
        <v>48</v>
      </c>
      <c r="B39" s="6" t="s">
        <v>167</v>
      </c>
      <c r="C39" s="6"/>
      <c r="D39" s="84"/>
      <c r="E39" s="148"/>
      <c r="F39" s="19"/>
      <c r="G39" s="19"/>
    </row>
    <row r="40" spans="1:7" s="16" customFormat="1" ht="12.75" customHeight="1">
      <c r="A40" s="1" t="s">
        <v>49</v>
      </c>
      <c r="B40" s="17" t="s">
        <v>164</v>
      </c>
      <c r="C40" s="45"/>
      <c r="D40" s="18"/>
      <c r="E40" s="147"/>
      <c r="F40" s="19"/>
      <c r="G40" s="19"/>
    </row>
    <row r="41" spans="1:7" s="16" customFormat="1" ht="12.75" customHeight="1">
      <c r="A41" s="3" t="s">
        <v>50</v>
      </c>
      <c r="B41" s="92" t="s">
        <v>51</v>
      </c>
      <c r="C41" s="47"/>
      <c r="D41" s="93"/>
      <c r="E41" s="66"/>
      <c r="F41" s="138">
        <f>SUM(F42+F49+F48)</f>
        <v>414677</v>
      </c>
      <c r="G41" s="138">
        <v>421766</v>
      </c>
    </row>
    <row r="42" spans="1:7" s="16" customFormat="1" ht="12.75" customHeight="1">
      <c r="A42" s="80" t="s">
        <v>12</v>
      </c>
      <c r="B42" s="72" t="s">
        <v>52</v>
      </c>
      <c r="C42" s="74"/>
      <c r="D42" s="94"/>
      <c r="E42" s="44">
        <v>6</v>
      </c>
      <c r="F42" s="19">
        <v>2902</v>
      </c>
      <c r="G42" s="19"/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14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145"/>
      <c r="F44" s="19">
        <v>2902</v>
      </c>
      <c r="G44" s="19"/>
    </row>
    <row r="45" spans="1:7" s="16" customFormat="1" ht="12.75">
      <c r="A45" s="25" t="s">
        <v>16</v>
      </c>
      <c r="B45" s="40"/>
      <c r="C45" s="67" t="s">
        <v>134</v>
      </c>
      <c r="D45" s="68"/>
      <c r="E45" s="145"/>
      <c r="F45" s="19"/>
      <c r="G45" s="19"/>
    </row>
    <row r="46" spans="1:7" s="16" customFormat="1" ht="12.75">
      <c r="A46" s="25" t="s">
        <v>18</v>
      </c>
      <c r="B46" s="40"/>
      <c r="C46" s="67" t="s">
        <v>152</v>
      </c>
      <c r="D46" s="68"/>
      <c r="E46" s="145"/>
      <c r="F46" s="19"/>
      <c r="G46" s="19"/>
    </row>
    <row r="47" spans="1:7" s="16" customFormat="1" ht="12.75" customHeight="1">
      <c r="A47" s="25" t="s">
        <v>97</v>
      </c>
      <c r="B47" s="47"/>
      <c r="C47" s="198" t="s">
        <v>166</v>
      </c>
      <c r="D47" s="199"/>
      <c r="E47" s="145"/>
      <c r="F47" s="19"/>
      <c r="G47" s="19"/>
    </row>
    <row r="48" spans="1:7" s="16" customFormat="1" ht="12.75" customHeight="1">
      <c r="A48" s="80" t="s">
        <v>19</v>
      </c>
      <c r="B48" s="95" t="s">
        <v>123</v>
      </c>
      <c r="C48" s="77"/>
      <c r="D48" s="96"/>
      <c r="E48" s="44">
        <v>7</v>
      </c>
      <c r="F48" s="139"/>
      <c r="G48" s="19"/>
    </row>
    <row r="49" spans="1:7" s="16" customFormat="1" ht="12.75" customHeight="1">
      <c r="A49" s="80" t="s">
        <v>39</v>
      </c>
      <c r="B49" s="72" t="s">
        <v>105</v>
      </c>
      <c r="C49" s="74"/>
      <c r="D49" s="94"/>
      <c r="E49" s="44"/>
      <c r="F49" s="138">
        <f>SUM(F51:F57)</f>
        <v>411775</v>
      </c>
      <c r="G49" s="138">
        <f>SUM(G51:G57)</f>
        <v>421766</v>
      </c>
    </row>
    <row r="50" spans="1:7" s="16" customFormat="1" ht="12.75" customHeight="1">
      <c r="A50" s="25" t="s">
        <v>41</v>
      </c>
      <c r="B50" s="74"/>
      <c r="C50" s="125" t="s">
        <v>87</v>
      </c>
      <c r="D50" s="76"/>
      <c r="E50" s="44"/>
      <c r="F50" s="89"/>
      <c r="G50" s="89"/>
    </row>
    <row r="51" spans="1:7" s="16" customFormat="1" ht="12.75" customHeight="1">
      <c r="A51" s="126" t="s">
        <v>42</v>
      </c>
      <c r="B51" s="40"/>
      <c r="C51" s="67" t="s">
        <v>54</v>
      </c>
      <c r="D51" s="41"/>
      <c r="E51" s="149"/>
      <c r="F51" s="19"/>
      <c r="G51" s="19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150"/>
      <c r="F52" s="19"/>
      <c r="G52" s="19">
        <v>8800</v>
      </c>
    </row>
    <row r="53" spans="1:7" s="16" customFormat="1" ht="12.75" customHeight="1">
      <c r="A53" s="25" t="s">
        <v>44</v>
      </c>
      <c r="B53" s="40"/>
      <c r="C53" s="198" t="s">
        <v>94</v>
      </c>
      <c r="D53" s="199"/>
      <c r="E53" s="150"/>
      <c r="F53" s="19">
        <v>2001</v>
      </c>
      <c r="G53" s="19">
        <v>4700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150"/>
      <c r="F54" s="19">
        <f>159068+170410+22886</f>
        <v>352364</v>
      </c>
      <c r="G54" s="19">
        <v>370335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44"/>
      <c r="F55" s="19">
        <v>14666</v>
      </c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15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44">
        <v>8</v>
      </c>
      <c r="F57" s="19">
        <f>41741+1003</f>
        <v>42744</v>
      </c>
      <c r="G57" s="19">
        <v>37931</v>
      </c>
    </row>
    <row r="58" spans="1:7" s="16" customFormat="1" ht="12.75" customHeight="1">
      <c r="A58" s="44"/>
      <c r="B58" s="31" t="s">
        <v>60</v>
      </c>
      <c r="C58" s="32"/>
      <c r="D58" s="33"/>
      <c r="E58" s="44"/>
      <c r="F58" s="140">
        <f>SUM(F20+F41)</f>
        <v>4226711</v>
      </c>
      <c r="G58" s="138">
        <v>2916946</v>
      </c>
    </row>
    <row r="59" spans="1:7" s="16" customFormat="1" ht="12.75" customHeight="1">
      <c r="A59" s="1" t="s">
        <v>61</v>
      </c>
      <c r="B59" s="17" t="s">
        <v>62</v>
      </c>
      <c r="C59" s="17"/>
      <c r="D59" s="115"/>
      <c r="E59" s="66"/>
      <c r="F59" s="141">
        <f>SUM(F60:F63)</f>
        <v>3923198</v>
      </c>
      <c r="G59" s="138">
        <v>2377707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9">
        <v>210148</v>
      </c>
      <c r="G60" s="19">
        <v>53702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7"/>
      <c r="F61" s="35">
        <v>3690164</v>
      </c>
      <c r="G61" s="35">
        <v>2267419</v>
      </c>
    </row>
    <row r="62" spans="1:7" s="16" customFormat="1" ht="12.75" customHeight="1">
      <c r="A62" s="44" t="s">
        <v>39</v>
      </c>
      <c r="B62" s="200" t="s">
        <v>116</v>
      </c>
      <c r="C62" s="201"/>
      <c r="D62" s="160"/>
      <c r="E62" s="66"/>
      <c r="F62" s="35">
        <v>22886</v>
      </c>
      <c r="G62" s="35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39"/>
      <c r="G63" s="19">
        <v>56586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38">
        <f>SUM(F69)</f>
        <v>292065</v>
      </c>
      <c r="G64" s="138">
        <v>482237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38">
        <f>SUM(F70)</f>
        <v>0</v>
      </c>
      <c r="G65" s="138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142">
        <f>SUM(F79:F83)</f>
        <v>292065</v>
      </c>
      <c r="G69" s="142">
        <v>482237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42"/>
      <c r="G70" s="142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3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1"/>
      <c r="F74" s="19"/>
      <c r="G74" s="19"/>
    </row>
    <row r="75" spans="1:7" s="16" customFormat="1" ht="12.75" customHeight="1">
      <c r="A75" s="127" t="s">
        <v>31</v>
      </c>
      <c r="B75" s="82"/>
      <c r="C75" s="122" t="s">
        <v>108</v>
      </c>
      <c r="D75" s="88"/>
      <c r="E75" s="66"/>
      <c r="F75" s="19"/>
      <c r="G75" s="19"/>
    </row>
    <row r="76" spans="1:7" s="16" customFormat="1" ht="12.75" customHeight="1">
      <c r="A76" s="25" t="s">
        <v>160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161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150">
        <v>11</v>
      </c>
      <c r="F80" s="19">
        <v>96227</v>
      </c>
      <c r="G80" s="19">
        <v>288500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150">
        <v>12</v>
      </c>
      <c r="F81" s="19">
        <v>36770</v>
      </c>
      <c r="G81" s="19">
        <v>61300</v>
      </c>
    </row>
    <row r="82" spans="1:7" s="16" customFormat="1" ht="12.75" customHeight="1">
      <c r="A82" s="36" t="s">
        <v>159</v>
      </c>
      <c r="B82" s="40"/>
      <c r="C82" s="67" t="s">
        <v>96</v>
      </c>
      <c r="D82" s="68"/>
      <c r="E82" s="150">
        <v>13</v>
      </c>
      <c r="F82" s="19">
        <v>159068</v>
      </c>
      <c r="G82" s="19">
        <v>132437</v>
      </c>
    </row>
    <row r="83" spans="1:7" s="16" customFormat="1" ht="12.75" customHeight="1">
      <c r="A83" s="36" t="s">
        <v>162</v>
      </c>
      <c r="B83" s="10"/>
      <c r="C83" s="64" t="s">
        <v>77</v>
      </c>
      <c r="D83" s="43"/>
      <c r="E83" s="15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38">
        <f>SUM(F90)</f>
        <v>11448</v>
      </c>
      <c r="G84" s="138">
        <v>57002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38">
        <f>SUM(F91:F92)</f>
        <v>11448</v>
      </c>
      <c r="G90" s="138">
        <v>57002</v>
      </c>
    </row>
    <row r="91" spans="1:7" s="16" customFormat="1" ht="12.75" customHeight="1">
      <c r="A91" s="36" t="s">
        <v>135</v>
      </c>
      <c r="B91" s="45"/>
      <c r="C91" s="64" t="s">
        <v>117</v>
      </c>
      <c r="D91" s="14"/>
      <c r="E91" s="65"/>
      <c r="F91" s="19">
        <v>11448</v>
      </c>
      <c r="G91" s="19">
        <v>57002</v>
      </c>
    </row>
    <row r="92" spans="1:7" s="16" customFormat="1" ht="12.75" customHeight="1">
      <c r="A92" s="36" t="s">
        <v>136</v>
      </c>
      <c r="B92" s="45"/>
      <c r="C92" s="64" t="s">
        <v>118</v>
      </c>
      <c r="D92" s="14"/>
      <c r="E92" s="65"/>
      <c r="F92" s="19"/>
      <c r="G92" s="19"/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8" s="16" customFormat="1" ht="25.5" customHeight="1">
      <c r="A94" s="1"/>
      <c r="B94" s="159" t="s">
        <v>137</v>
      </c>
      <c r="C94" s="202"/>
      <c r="D94" s="199"/>
      <c r="E94" s="66"/>
      <c r="F94" s="141">
        <f>SUM(F59+F64+F84)</f>
        <v>4226711</v>
      </c>
      <c r="G94" s="138">
        <v>2916946</v>
      </c>
      <c r="H94" s="144">
        <f>SUM(F58-F94)</f>
        <v>0</v>
      </c>
    </row>
    <row r="95" spans="1:7" s="16" customFormat="1" ht="12.75">
      <c r="A95" s="62"/>
      <c r="B95" s="59"/>
      <c r="C95" s="59"/>
      <c r="D95" s="59"/>
      <c r="E95" s="59"/>
      <c r="F95" s="143"/>
      <c r="G95" s="143"/>
    </row>
    <row r="96" spans="1:7" s="16" customFormat="1" ht="12.75" customHeight="1">
      <c r="A96" s="189" t="s">
        <v>180</v>
      </c>
      <c r="B96" s="189"/>
      <c r="C96" s="189"/>
      <c r="D96" s="189"/>
      <c r="E96" s="189"/>
      <c r="F96" s="181" t="s">
        <v>181</v>
      </c>
      <c r="G96" s="181"/>
    </row>
    <row r="97" spans="1:7" s="16" customFormat="1" ht="12.75">
      <c r="A97" s="195" t="s">
        <v>177</v>
      </c>
      <c r="B97" s="195"/>
      <c r="C97" s="195"/>
      <c r="D97" s="195"/>
      <c r="E97" s="195"/>
      <c r="F97" s="180" t="s">
        <v>126</v>
      </c>
      <c r="G97" s="180"/>
    </row>
    <row r="98" spans="1:7" s="16" customFormat="1" ht="12.75">
      <c r="A98" s="196" t="s">
        <v>173</v>
      </c>
      <c r="B98" s="197"/>
      <c r="C98" s="197"/>
      <c r="D98" s="197"/>
      <c r="E98" s="99"/>
      <c r="F98" s="13"/>
      <c r="G98" s="13"/>
    </row>
    <row r="99" spans="1:7" s="16" customFormat="1" ht="12.75">
      <c r="A99" s="134"/>
      <c r="B99" s="135"/>
      <c r="C99" s="135"/>
      <c r="D99" s="135"/>
      <c r="E99" s="99"/>
      <c r="F99" s="13"/>
      <c r="G99" s="13"/>
    </row>
    <row r="100" spans="1:7" s="16" customFormat="1" ht="12.75">
      <c r="A100" s="174" t="s">
        <v>182</v>
      </c>
      <c r="B100" s="174"/>
      <c r="C100" s="174"/>
      <c r="D100" s="174"/>
      <c r="E100" s="174"/>
      <c r="F100" s="175" t="s">
        <v>183</v>
      </c>
      <c r="G100" s="175"/>
    </row>
    <row r="101" spans="1:7" s="16" customFormat="1" ht="12.75" customHeight="1">
      <c r="A101" s="167" t="s">
        <v>176</v>
      </c>
      <c r="B101" s="167"/>
      <c r="C101" s="167"/>
      <c r="D101" s="167"/>
      <c r="E101" s="167"/>
      <c r="F101" s="155" t="s">
        <v>126</v>
      </c>
      <c r="G101" s="155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19"/>
    </row>
    <row r="2" spans="5:7" ht="12.75">
      <c r="E2" s="178" t="s">
        <v>100</v>
      </c>
      <c r="F2" s="179"/>
      <c r="G2" s="179"/>
    </row>
    <row r="3" spans="5:7" ht="12.75">
      <c r="E3" s="178" t="s">
        <v>138</v>
      </c>
      <c r="F3" s="179"/>
      <c r="G3" s="179"/>
    </row>
    <row r="5" spans="1:7" ht="12.75">
      <c r="A5" s="183" t="s">
        <v>99</v>
      </c>
      <c r="B5" s="184"/>
      <c r="C5" s="184"/>
      <c r="D5" s="184"/>
      <c r="E5" s="184"/>
      <c r="F5" s="182"/>
      <c r="G5" s="182"/>
    </row>
    <row r="6" spans="1:7" ht="12.75">
      <c r="A6" s="185"/>
      <c r="B6" s="185"/>
      <c r="C6" s="185"/>
      <c r="D6" s="185"/>
      <c r="E6" s="185"/>
      <c r="F6" s="185"/>
      <c r="G6" s="185"/>
    </row>
    <row r="7" spans="1:7" ht="12.75">
      <c r="A7" s="180" t="s">
        <v>0</v>
      </c>
      <c r="B7" s="181"/>
      <c r="C7" s="181"/>
      <c r="D7" s="181"/>
      <c r="E7" s="181"/>
      <c r="F7" s="182"/>
      <c r="G7" s="182"/>
    </row>
    <row r="8" spans="1:7" ht="12.75">
      <c r="A8" s="180" t="s">
        <v>139</v>
      </c>
      <c r="B8" s="181"/>
      <c r="C8" s="181"/>
      <c r="D8" s="181"/>
      <c r="E8" s="181"/>
      <c r="F8" s="182"/>
      <c r="G8" s="182"/>
    </row>
    <row r="9" spans="1:7" ht="12.75" customHeight="1">
      <c r="A9" s="180" t="s">
        <v>124</v>
      </c>
      <c r="B9" s="181"/>
      <c r="C9" s="181"/>
      <c r="D9" s="181"/>
      <c r="E9" s="181"/>
      <c r="F9" s="182"/>
      <c r="G9" s="182"/>
    </row>
    <row r="10" spans="1:7" ht="12.75">
      <c r="A10" s="155" t="s">
        <v>153</v>
      </c>
      <c r="B10" s="175"/>
      <c r="C10" s="175"/>
      <c r="D10" s="175"/>
      <c r="E10" s="175"/>
      <c r="F10" s="191"/>
      <c r="G10" s="191"/>
    </row>
    <row r="11" spans="1:7" ht="12.75">
      <c r="A11" s="191"/>
      <c r="B11" s="191"/>
      <c r="C11" s="191"/>
      <c r="D11" s="191"/>
      <c r="E11" s="191"/>
      <c r="F11" s="191"/>
      <c r="G11" s="191"/>
    </row>
    <row r="12" spans="1:5" ht="12.75">
      <c r="A12" s="190"/>
      <c r="B12" s="182"/>
      <c r="C12" s="182"/>
      <c r="D12" s="182"/>
      <c r="E12" s="182"/>
    </row>
    <row r="13" spans="1:7" ht="12.75">
      <c r="A13" s="183" t="s">
        <v>1</v>
      </c>
      <c r="B13" s="184"/>
      <c r="C13" s="184"/>
      <c r="D13" s="184"/>
      <c r="E13" s="184"/>
      <c r="F13" s="192"/>
      <c r="G13" s="192"/>
    </row>
    <row r="14" spans="1:7" ht="12.75">
      <c r="A14" s="183" t="s">
        <v>2</v>
      </c>
      <c r="B14" s="184"/>
      <c r="C14" s="184"/>
      <c r="D14" s="184"/>
      <c r="E14" s="184"/>
      <c r="F14" s="192"/>
      <c r="G14" s="192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80" t="s">
        <v>3</v>
      </c>
      <c r="B16" s="181"/>
      <c r="C16" s="181"/>
      <c r="D16" s="181"/>
      <c r="E16" s="181"/>
      <c r="F16" s="182"/>
      <c r="G16" s="182"/>
    </row>
    <row r="17" spans="1:7" ht="12.75">
      <c r="A17" s="180" t="s">
        <v>4</v>
      </c>
      <c r="B17" s="180"/>
      <c r="C17" s="180"/>
      <c r="D17" s="180"/>
      <c r="E17" s="180"/>
      <c r="F17" s="182"/>
      <c r="G17" s="182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3" t="s">
        <v>140</v>
      </c>
      <c r="C19" s="203"/>
      <c r="D19" s="203"/>
      <c r="E19" s="204"/>
      <c r="F19" s="204"/>
      <c r="G19" s="204"/>
    </row>
    <row r="20" spans="1:7" ht="67.5" customHeight="1">
      <c r="A20" s="3" t="s">
        <v>5</v>
      </c>
      <c r="B20" s="205" t="s">
        <v>6</v>
      </c>
      <c r="C20" s="206"/>
      <c r="D20" s="207"/>
      <c r="E20" s="100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132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143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144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145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146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8" customFormat="1" ht="12.75" customHeight="1">
      <c r="A47" s="80" t="s">
        <v>48</v>
      </c>
      <c r="B47" s="95" t="s">
        <v>167</v>
      </c>
      <c r="C47" s="77"/>
      <c r="D47" s="96"/>
      <c r="E47" s="130"/>
      <c r="F47" s="85"/>
      <c r="G47" s="85"/>
    </row>
    <row r="48" spans="1:7" s="16" customFormat="1" ht="12.75" customHeight="1">
      <c r="A48" s="1" t="s">
        <v>49</v>
      </c>
      <c r="B48" s="17" t="s">
        <v>163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98" t="s">
        <v>165</v>
      </c>
      <c r="D51" s="199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166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150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2"/>
      <c r="C55" s="113" t="s">
        <v>87</v>
      </c>
      <c r="D55" s="114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98" t="s">
        <v>94</v>
      </c>
      <c r="D58" s="199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98" t="s">
        <v>88</v>
      </c>
      <c r="D59" s="208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5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9" t="s">
        <v>64</v>
      </c>
      <c r="C66" s="210"/>
      <c r="D66" s="211"/>
      <c r="E66" s="84"/>
      <c r="F66" s="85"/>
      <c r="G66" s="85"/>
    </row>
    <row r="67" spans="1:7" s="16" customFormat="1" ht="12.75" customHeight="1">
      <c r="A67" s="80" t="s">
        <v>39</v>
      </c>
      <c r="B67" s="9" t="s">
        <v>147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6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159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148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59" t="s">
        <v>149</v>
      </c>
      <c r="C93" s="202"/>
      <c r="D93" s="199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89" t="s">
        <v>155</v>
      </c>
      <c r="B95" s="189"/>
      <c r="C95" s="189"/>
      <c r="D95" s="189"/>
      <c r="E95" s="189"/>
      <c r="F95" s="181" t="s">
        <v>128</v>
      </c>
      <c r="G95" s="181"/>
    </row>
    <row r="96" spans="1:7" s="16" customFormat="1" ht="12.75">
      <c r="A96" s="195" t="s">
        <v>169</v>
      </c>
      <c r="B96" s="195"/>
      <c r="C96" s="195"/>
      <c r="D96" s="195"/>
      <c r="E96" s="195"/>
      <c r="F96" s="180" t="s">
        <v>126</v>
      </c>
      <c r="G96" s="180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74" t="s">
        <v>155</v>
      </c>
      <c r="B98" s="174"/>
      <c r="C98" s="174"/>
      <c r="D98" s="174"/>
      <c r="E98" s="174"/>
      <c r="F98" s="175" t="s">
        <v>128</v>
      </c>
      <c r="G98" s="175"/>
    </row>
    <row r="99" spans="1:7" s="16" customFormat="1" ht="15" customHeight="1">
      <c r="A99" s="167" t="s">
        <v>170</v>
      </c>
      <c r="B99" s="167"/>
      <c r="C99" s="167"/>
      <c r="D99" s="167"/>
      <c r="E99" s="167"/>
      <c r="F99" s="155" t="s">
        <v>126</v>
      </c>
      <c r="G99" s="155"/>
    </row>
    <row r="100" spans="1:7" s="16" customFormat="1" ht="12.75">
      <c r="A100" s="131"/>
      <c r="B100" s="131"/>
      <c r="C100" s="131"/>
      <c r="D100" s="131"/>
      <c r="E100" s="118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2014-11-07T14:05:23Z</cp:lastPrinted>
  <dcterms:created xsi:type="dcterms:W3CDTF">2009-07-20T14:30:53Z</dcterms:created>
  <dcterms:modified xsi:type="dcterms:W3CDTF">2014-11-07T14:05:26Z</dcterms:modified>
  <cp:category/>
  <cp:version/>
  <cp:contentType/>
  <cp:contentStatus/>
</cp:coreProperties>
</file>